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135" windowHeight="8895" firstSheet="1" activeTab="1"/>
  </bookViews>
  <sheets>
    <sheet name="1-й_вар" sheetId="1" state="hidden" r:id="rId1"/>
    <sheet name="Прил_3_4 кв 2011 нов " sheetId="13" r:id="rId2"/>
  </sheets>
  <calcPr calcId="124519"/>
</workbook>
</file>

<file path=xl/calcChain.xml><?xml version="1.0" encoding="utf-8"?>
<calcChain xmlns="http://schemas.openxmlformats.org/spreadsheetml/2006/main">
  <c r="K22" i="13"/>
  <c r="F22"/>
  <c r="M23"/>
  <c r="M22" s="1"/>
  <c r="M19" s="1"/>
  <c r="L23"/>
  <c r="L22" s="1"/>
  <c r="L19" s="1"/>
  <c r="K23"/>
  <c r="J23"/>
  <c r="J22" s="1"/>
  <c r="I23"/>
  <c r="I22" s="1"/>
  <c r="I19" s="1"/>
  <c r="H23"/>
  <c r="H22" s="1"/>
  <c r="H19" s="1"/>
  <c r="D22"/>
  <c r="D19" s="1"/>
  <c r="D23"/>
  <c r="E22"/>
  <c r="E19" s="1"/>
  <c r="E23"/>
  <c r="G19"/>
  <c r="G23"/>
  <c r="G22" s="1"/>
</calcChain>
</file>

<file path=xl/sharedStrings.xml><?xml version="1.0" encoding="utf-8"?>
<sst xmlns="http://schemas.openxmlformats.org/spreadsheetml/2006/main" count="139" uniqueCount="87">
  <si>
    <t>Отчетная форма №4</t>
  </si>
  <si>
    <t>Представляется ежемесячно</t>
  </si>
  <si>
    <t>Приложение № 9</t>
  </si>
  <si>
    <t xml:space="preserve">к Договору </t>
  </si>
  <si>
    <r>
      <t xml:space="preserve">от </t>
    </r>
    <r>
      <rPr>
        <u/>
        <sz val="11"/>
        <color theme="1"/>
        <rFont val="Times New Roman"/>
        <family val="1"/>
        <charset val="204"/>
      </rPr>
      <t>"04"</t>
    </r>
    <r>
      <rPr>
        <sz val="11"/>
        <color theme="1"/>
        <rFont val="Times New Roman"/>
        <family val="1"/>
        <charset val="204"/>
      </rPr>
      <t xml:space="preserve"> </t>
    </r>
    <r>
      <rPr>
        <u/>
        <sz val="11"/>
        <color theme="1"/>
        <rFont val="Times New Roman"/>
        <family val="1"/>
        <charset val="204"/>
      </rPr>
      <t>марта 2010 г</t>
    </r>
    <r>
      <rPr>
        <sz val="11"/>
        <color theme="1"/>
        <rFont val="Times New Roman"/>
        <family val="1"/>
        <charset val="204"/>
      </rPr>
      <t>. № МС-03-49/01</t>
    </r>
  </si>
  <si>
    <t>(месяц)</t>
  </si>
  <si>
    <t>Олимпийский объект:</t>
  </si>
  <si>
    <t>"Берегозащитные  мероприятия на р. Мзымты (территория Сочинского национального парка), Краснодарский край»</t>
  </si>
  <si>
    <t>(наименование)</t>
  </si>
  <si>
    <t>Вид расходов</t>
  </si>
  <si>
    <t>Стоимость по ПСД в текущих ценах</t>
  </si>
  <si>
    <t>план</t>
  </si>
  <si>
    <t>факт</t>
  </si>
  <si>
    <t>За отчетный период</t>
  </si>
  <si>
    <t>С начала года</t>
  </si>
  <si>
    <t xml:space="preserve">С начала строительства </t>
  </si>
  <si>
    <t>Объем финансирования</t>
  </si>
  <si>
    <t>Объем освоения капитальных вложений</t>
  </si>
  <si>
    <t>Примечание</t>
  </si>
  <si>
    <t>тыс.рублей ( с НДС)</t>
  </si>
  <si>
    <t>Федерального агентства водных ресурсов</t>
  </si>
  <si>
    <t>(подпись)</t>
  </si>
  <si>
    <t>(расшифровка подписи)</t>
  </si>
  <si>
    <t>М.П.</t>
  </si>
  <si>
    <t>Всего по объекту</t>
  </si>
  <si>
    <t>ПИР</t>
  </si>
  <si>
    <t>МТР</t>
  </si>
  <si>
    <t>СМР</t>
  </si>
  <si>
    <t>Прочие</t>
  </si>
  <si>
    <t>за  январь  -  август 2010г.</t>
  </si>
  <si>
    <t>-</t>
  </si>
  <si>
    <t>ВрИО. Руководителя  Кубанского бассейнового водного управления</t>
  </si>
  <si>
    <t>__________________________/Г.И.Радько/</t>
  </si>
  <si>
    <t xml:space="preserve">Отчет о финансировании и освоении капитальных  вложений по пректированию и строительству Олимпийского объекта </t>
  </si>
  <si>
    <t>Приложение №3</t>
  </si>
  <si>
    <r>
      <t xml:space="preserve">от </t>
    </r>
    <r>
      <rPr>
        <u/>
        <sz val="14"/>
        <color theme="1"/>
        <rFont val="Times New Roman"/>
        <family val="1"/>
        <charset val="204"/>
      </rPr>
      <t>"18"</t>
    </r>
    <r>
      <rPr>
        <sz val="14"/>
        <color theme="1"/>
        <rFont val="Times New Roman"/>
        <family val="1"/>
        <charset val="204"/>
      </rPr>
      <t xml:space="preserve"> февраля</t>
    </r>
    <r>
      <rPr>
        <u/>
        <sz val="14"/>
        <color theme="1"/>
        <rFont val="Times New Roman"/>
        <family val="1"/>
        <charset val="204"/>
      </rPr>
      <t xml:space="preserve"> 2011 г</t>
    </r>
    <r>
      <rPr>
        <sz val="14"/>
        <color theme="1"/>
        <rFont val="Times New Roman"/>
        <family val="1"/>
        <charset val="204"/>
      </rPr>
      <t>. № МС-03-49/02</t>
    </r>
  </si>
  <si>
    <t xml:space="preserve">Отчет о ходе строительства объектов  капитального строительства , включенных в федеральную адресную инвестиционную программу на 2011 год и на плановый период 2012 и 2013 годов </t>
  </si>
  <si>
    <t>(нарастающим итогом)</t>
  </si>
  <si>
    <r>
      <t xml:space="preserve"> по :</t>
    </r>
    <r>
      <rPr>
        <b/>
        <u/>
        <sz val="14"/>
        <color theme="1"/>
        <rFont val="Times New Roman"/>
        <family val="1"/>
        <charset val="204"/>
      </rPr>
      <t xml:space="preserve"> Кубанскому бассейновому водному управлению Федерального агентства водных ресурсов</t>
    </r>
  </si>
  <si>
    <t>(наименование территориального органа т подведомственной организации Росворесурсов)</t>
  </si>
  <si>
    <t>Срок представления:</t>
  </si>
  <si>
    <t>10 числа месяца, следующего за отчетным кварталом</t>
  </si>
  <si>
    <t>Форма:</t>
  </si>
  <si>
    <t>квартальная</t>
  </si>
  <si>
    <t xml:space="preserve">№ п/п стройки и объекта </t>
  </si>
  <si>
    <t>Лимит инвестиций</t>
  </si>
  <si>
    <t>Всего  на год</t>
  </si>
  <si>
    <t>в том числе:</t>
  </si>
  <si>
    <t xml:space="preserve">федеральный бюджет </t>
  </si>
  <si>
    <t>бюджет субъектов  РФ</t>
  </si>
  <si>
    <t>прочие источники</t>
  </si>
  <si>
    <t>Описание технического результата за отчетный период</t>
  </si>
  <si>
    <t>Код  ОКОПФ</t>
  </si>
  <si>
    <t>год ввода объекта в эксплуатацию</t>
  </si>
  <si>
    <t>год начала строительства</t>
  </si>
  <si>
    <t xml:space="preserve">Ожидаемое выполнение </t>
  </si>
  <si>
    <t>Фактическое освоение  (с начала года нарастающим итогом)</t>
  </si>
  <si>
    <t xml:space="preserve">Всего по объектам, включенным в федеральную адресную инвестиционную программу </t>
  </si>
  <si>
    <t xml:space="preserve"> в том числе:</t>
  </si>
  <si>
    <t xml:space="preserve">Федерального агенства водных ресурсов </t>
  </si>
  <si>
    <t>________________________</t>
  </si>
  <si>
    <t xml:space="preserve">Исполнитель </t>
  </si>
  <si>
    <t>Контактные телефоны</t>
  </si>
  <si>
    <t>Адрес электронной почты</t>
  </si>
  <si>
    <t>НЕПРОГРАММНАЯ ЧАСТЬ</t>
  </si>
  <si>
    <t>Берегозащитные мероприятия на р.Мзымта (территория Сочинского национального парка), Краснодарский край</t>
  </si>
  <si>
    <t>Берегоукрепительные работы на реке Белая в районе с.Великовечное Белореченского района, Краснодарский край</t>
  </si>
  <si>
    <t>проектные и изыскательские работы</t>
  </si>
  <si>
    <t>Берегоукрепительные и берегозащитные работы на      р. Псоу от с.Веселое до пос.Ермоловка в Адлерском районе г. Сочи</t>
  </si>
  <si>
    <t>Берегоукрепительные работы на р. Большой          Зеленчук в районе ст.Зеленчукской Зеленчукского района, Карачаево-Черкесская Республика</t>
  </si>
  <si>
    <t>Комплекс противопаводковых мероприятий на           р.Кума по защите г.Зеленокумска Ставропольского края</t>
  </si>
  <si>
    <t>Мероприятия по экологическому сопровождению олимпийских объектов</t>
  </si>
  <si>
    <t xml:space="preserve">Подраздел "Водные ресурсы" </t>
  </si>
  <si>
    <t>Раздел "Национальная экономика"</t>
  </si>
  <si>
    <t>Отрасль: ВОДНОЕ ХОЗЯЙСТВО И ОХРАНА ОКРУЖАЮЩЕЙ СРЕДЫ</t>
  </si>
  <si>
    <t>За счет всех источников финансирования</t>
  </si>
  <si>
    <t>8-861-259-03-83</t>
  </si>
  <si>
    <t>Email: taicia_50@mail.ru</t>
  </si>
  <si>
    <t>Профинансировано (с начала года нарастающим итогом)</t>
  </si>
  <si>
    <t>(подпись, печать)</t>
  </si>
  <si>
    <t>Т.А.Давыденко</t>
  </si>
  <si>
    <r>
      <rPr>
        <sz val="14"/>
        <color theme="1"/>
        <rFont val="Times New Roman"/>
        <family val="1"/>
        <charset val="204"/>
      </rPr>
      <t xml:space="preserve">за январь </t>
    </r>
    <r>
      <rPr>
        <u/>
        <sz val="14"/>
        <color theme="1"/>
        <rFont val="Times New Roman"/>
        <family val="1"/>
        <charset val="204"/>
      </rPr>
      <t>- декабрь   20</t>
    </r>
    <r>
      <rPr>
        <sz val="14"/>
        <color theme="1"/>
        <rFont val="Times New Roman"/>
        <family val="1"/>
        <charset val="204"/>
      </rPr>
      <t>11г.</t>
    </r>
  </si>
  <si>
    <t>Руководитель Кубанского бассейнового водного управления</t>
  </si>
  <si>
    <t>Г.В.Салов</t>
  </si>
  <si>
    <t>Объект сдан</t>
  </si>
  <si>
    <t>ПИР выполнены.                  Получены положительные  заключения  Главгосэкспертиз</t>
  </si>
  <si>
    <t>Выполнены: топографо-геодезические и  инженерно-геогогические изыскания , гидрографические работы, моделирование русловых процессов,.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</si>
</sst>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0_р_."/>
    <numFmt numFmtId="166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Helv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/>
    <xf numFmtId="0" fontId="4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/>
    <xf numFmtId="164" fontId="11" fillId="0" borderId="1" xfId="0" applyNumberFormat="1" applyFont="1" applyBorder="1" applyAlignment="1">
      <alignment horizontal="center"/>
    </xf>
    <xf numFmtId="0" fontId="14" fillId="0" borderId="0" xfId="0" applyFont="1"/>
    <xf numFmtId="164" fontId="12" fillId="0" borderId="1" xfId="0" applyNumberFormat="1" applyFont="1" applyBorder="1" applyAlignment="1">
      <alignment horizontal="center" shrinkToFit="1"/>
    </xf>
    <xf numFmtId="164" fontId="11" fillId="0" borderId="1" xfId="0" applyNumberFormat="1" applyFont="1" applyBorder="1" applyAlignment="1">
      <alignment horizontal="center" shrinkToFit="1"/>
    </xf>
    <xf numFmtId="3" fontId="11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shrinkToFit="1"/>
    </xf>
    <xf numFmtId="1" fontId="11" fillId="0" borderId="1" xfId="0" applyNumberFormat="1" applyFont="1" applyBorder="1" applyAlignment="1">
      <alignment horizontal="center" shrinkToFit="1"/>
    </xf>
    <xf numFmtId="0" fontId="11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1" fillId="0" borderId="0" xfId="0" applyFont="1" applyBorder="1"/>
    <xf numFmtId="0" fontId="21" fillId="0" borderId="1" xfId="0" applyFont="1" applyFill="1" applyBorder="1" applyAlignment="1">
      <alignment horizontal="center"/>
    </xf>
    <xf numFmtId="166" fontId="23" fillId="0" borderId="1" xfId="2" applyNumberFormat="1" applyFont="1" applyFill="1" applyBorder="1" applyAlignment="1">
      <alignment horizontal="center" wrapText="1"/>
    </xf>
    <xf numFmtId="166" fontId="23" fillId="0" borderId="1" xfId="2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left" vertical="center" wrapText="1"/>
    </xf>
    <xf numFmtId="0" fontId="0" fillId="0" borderId="1" xfId="0" applyBorder="1"/>
    <xf numFmtId="0" fontId="14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27" fillId="0" borderId="1" xfId="2" applyNumberFormat="1" applyFont="1" applyFill="1" applyBorder="1" applyAlignment="1">
      <alignment horizontal="center" wrapText="1"/>
    </xf>
    <xf numFmtId="166" fontId="27" fillId="0" borderId="1" xfId="2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shrinkToFit="1"/>
    </xf>
    <xf numFmtId="0" fontId="27" fillId="0" borderId="1" xfId="2" applyNumberFormat="1" applyFont="1" applyFill="1" applyBorder="1" applyAlignment="1">
      <alignment horizontal="center" wrapText="1"/>
    </xf>
    <xf numFmtId="0" fontId="27" fillId="0" borderId="1" xfId="2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6" fontId="27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7" fillId="0" borderId="0" xfId="0" applyFont="1" applyAlignment="1">
      <alignment horizontal="center" vertical="top" shrinkToFit="1"/>
    </xf>
    <xf numFmtId="0" fontId="16" fillId="0" borderId="0" xfId="0" applyFont="1" applyAlignment="1">
      <alignment horizontal="center" vertical="top" shrinkToFit="1"/>
    </xf>
    <xf numFmtId="0" fontId="26" fillId="0" borderId="2" xfId="0" applyFont="1" applyFill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1" fillId="0" borderId="0" xfId="0" applyFont="1" applyAlignment="1"/>
    <xf numFmtId="0" fontId="26" fillId="0" borderId="2" xfId="0" applyFont="1" applyFill="1" applyBorder="1" applyAlignment="1">
      <alignment horizontal="right" wrapText="1"/>
    </xf>
    <xf numFmtId="0" fontId="18" fillId="0" borderId="3" xfId="0" applyFont="1" applyBorder="1" applyAlignment="1">
      <alignment horizontal="right" wrapText="1"/>
    </xf>
    <xf numFmtId="0" fontId="2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5" fillId="0" borderId="1" xfId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/>
    <xf numFmtId="0" fontId="11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6" fontId="6" fillId="0" borderId="2" xfId="0" applyNumberFormat="1" applyFont="1" applyBorder="1" applyAlignment="1">
      <alignment horizontal="left" wrapText="1"/>
    </xf>
    <xf numFmtId="166" fontId="6" fillId="0" borderId="3" xfId="0" applyNumberFormat="1" applyFont="1" applyBorder="1" applyAlignment="1">
      <alignment horizontal="left" wrapText="1"/>
    </xf>
    <xf numFmtId="166" fontId="5" fillId="0" borderId="2" xfId="0" applyNumberFormat="1" applyFont="1" applyBorder="1" applyAlignment="1">
      <alignment horizontal="center"/>
    </xf>
    <xf numFmtId="166" fontId="5" fillId="0" borderId="3" xfId="0" applyNumberFormat="1" applyFont="1" applyBorder="1" applyAlignment="1">
      <alignment horizontal="center"/>
    </xf>
    <xf numFmtId="166" fontId="6" fillId="0" borderId="2" xfId="0" applyNumberFormat="1" applyFont="1" applyBorder="1" applyAlignment="1">
      <alignment horizontal="center" wrapText="1"/>
    </xf>
    <xf numFmtId="166" fontId="6" fillId="0" borderId="3" xfId="0" applyNumberFormat="1" applyFont="1" applyBorder="1" applyAlignment="1">
      <alignment horizontal="center" wrapText="1"/>
    </xf>
    <xf numFmtId="166" fontId="5" fillId="0" borderId="2" xfId="0" applyNumberFormat="1" applyFont="1" applyBorder="1" applyAlignment="1">
      <alignment horizontal="center" shrinkToFit="1"/>
    </xf>
    <xf numFmtId="166" fontId="5" fillId="0" borderId="3" xfId="0" applyNumberFormat="1" applyFont="1" applyBorder="1" applyAlignment="1">
      <alignment horizontal="center" shrinkToFit="1"/>
    </xf>
    <xf numFmtId="166" fontId="5" fillId="0" borderId="2" xfId="0" applyNumberFormat="1" applyFont="1" applyBorder="1" applyAlignment="1">
      <alignment horizontal="left" wrapText="1"/>
    </xf>
    <xf numFmtId="166" fontId="5" fillId="0" borderId="3" xfId="0" applyNumberFormat="1" applyFont="1" applyBorder="1" applyAlignment="1">
      <alignment horizontal="left" wrapText="1"/>
    </xf>
    <xf numFmtId="0" fontId="5" fillId="0" borderId="7" xfId="0" applyFont="1" applyBorder="1" applyAlignment="1">
      <alignment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B19" sqref="B19:C19"/>
    </sheetView>
  </sheetViews>
  <sheetFormatPr defaultRowHeight="15"/>
  <cols>
    <col min="1" max="1" width="20.28515625" customWidth="1"/>
    <col min="2" max="2" width="12.42578125" customWidth="1"/>
    <col min="4" max="4" width="9.140625" bestFit="1" customWidth="1"/>
    <col min="5" max="5" width="9.7109375" bestFit="1" customWidth="1"/>
    <col min="6" max="6" width="9.140625" bestFit="1" customWidth="1"/>
    <col min="7" max="7" width="9.5703125" bestFit="1" customWidth="1"/>
    <col min="8" max="8" width="9.140625" bestFit="1" customWidth="1"/>
    <col min="9" max="9" width="9.5703125" bestFit="1" customWidth="1"/>
    <col min="10" max="12" width="9.140625" bestFit="1" customWidth="1"/>
    <col min="13" max="13" width="8.85546875" customWidth="1"/>
    <col min="14" max="14" width="10.28515625" customWidth="1"/>
    <col min="15" max="15" width="9" bestFit="1" customWidth="1"/>
    <col min="16" max="16" width="17.7109375" customWidth="1"/>
  </cols>
  <sheetData>
    <row r="1" spans="1:16" s="1" customFormat="1">
      <c r="A1" s="2" t="s">
        <v>0</v>
      </c>
      <c r="N1" s="1" t="s">
        <v>2</v>
      </c>
    </row>
    <row r="2" spans="1:16" s="1" customFormat="1">
      <c r="A2" s="3" t="s">
        <v>1</v>
      </c>
      <c r="N2" s="1" t="s">
        <v>3</v>
      </c>
    </row>
    <row r="3" spans="1:16" s="1" customFormat="1">
      <c r="N3" s="1" t="s">
        <v>4</v>
      </c>
    </row>
    <row r="4" spans="1:16" s="1" customFormat="1"/>
    <row r="5" spans="1:16" s="1" customFormat="1"/>
    <row r="6" spans="1:16" s="5" customFormat="1" ht="15.75">
      <c r="B6" s="6" t="s">
        <v>33</v>
      </c>
    </row>
    <row r="7" spans="1:16" s="1" customFormat="1"/>
    <row r="8" spans="1:16" s="1" customFormat="1" ht="14.45" customHeight="1">
      <c r="F8" s="77" t="s">
        <v>29</v>
      </c>
      <c r="G8" s="77"/>
      <c r="H8" s="77"/>
      <c r="I8" s="77"/>
    </row>
    <row r="9" spans="1:16" s="1" customFormat="1">
      <c r="G9" s="65" t="s">
        <v>5</v>
      </c>
      <c r="H9" s="65"/>
    </row>
    <row r="10" spans="1:16" s="1" customFormat="1"/>
    <row r="11" spans="1:16" s="1" customFormat="1" ht="14.45" customHeight="1">
      <c r="A11" s="4" t="s">
        <v>6</v>
      </c>
      <c r="C11" s="7" t="s">
        <v>7</v>
      </c>
      <c r="D11" s="7"/>
      <c r="E11" s="7"/>
      <c r="F11" s="7"/>
    </row>
    <row r="12" spans="1:16" s="1" customFormat="1">
      <c r="G12" s="76" t="s">
        <v>8</v>
      </c>
      <c r="H12" s="76"/>
    </row>
    <row r="13" spans="1:16" s="1" customFormat="1"/>
    <row r="14" spans="1:16" s="1" customFormat="1">
      <c r="O14" s="10" t="s">
        <v>19</v>
      </c>
    </row>
    <row r="15" spans="1:16" s="1" customFormat="1" ht="38.450000000000003" customHeight="1">
      <c r="A15" s="54" t="s">
        <v>9</v>
      </c>
      <c r="B15" s="57" t="s">
        <v>10</v>
      </c>
      <c r="C15" s="58"/>
      <c r="D15" s="66" t="s">
        <v>16</v>
      </c>
      <c r="E15" s="67"/>
      <c r="F15" s="67"/>
      <c r="G15" s="67"/>
      <c r="H15" s="67"/>
      <c r="I15" s="68"/>
      <c r="J15" s="66" t="s">
        <v>17</v>
      </c>
      <c r="K15" s="67"/>
      <c r="L15" s="67"/>
      <c r="M15" s="67"/>
      <c r="N15" s="67"/>
      <c r="O15" s="68"/>
      <c r="P15" s="69" t="s">
        <v>18</v>
      </c>
    </row>
    <row r="16" spans="1:16" s="1" customFormat="1" ht="32.450000000000003" customHeight="1">
      <c r="A16" s="55"/>
      <c r="B16" s="59"/>
      <c r="C16" s="60"/>
      <c r="D16" s="66" t="s">
        <v>13</v>
      </c>
      <c r="E16" s="68"/>
      <c r="F16" s="66" t="s">
        <v>14</v>
      </c>
      <c r="G16" s="68"/>
      <c r="H16" s="66" t="s">
        <v>15</v>
      </c>
      <c r="I16" s="68"/>
      <c r="J16" s="66" t="s">
        <v>13</v>
      </c>
      <c r="K16" s="68"/>
      <c r="L16" s="66" t="s">
        <v>14</v>
      </c>
      <c r="M16" s="68"/>
      <c r="N16" s="66" t="s">
        <v>15</v>
      </c>
      <c r="O16" s="68"/>
      <c r="P16" s="69"/>
    </row>
    <row r="17" spans="1:16" s="1" customFormat="1">
      <c r="A17" s="56"/>
      <c r="B17" s="61"/>
      <c r="C17" s="62"/>
      <c r="D17" s="9" t="s">
        <v>11</v>
      </c>
      <c r="E17" s="9" t="s">
        <v>12</v>
      </c>
      <c r="F17" s="9" t="s">
        <v>11</v>
      </c>
      <c r="G17" s="9" t="s">
        <v>12</v>
      </c>
      <c r="H17" s="9" t="s">
        <v>11</v>
      </c>
      <c r="I17" s="9" t="s">
        <v>12</v>
      </c>
      <c r="J17" s="9" t="s">
        <v>11</v>
      </c>
      <c r="K17" s="9" t="s">
        <v>12</v>
      </c>
      <c r="L17" s="9" t="s">
        <v>11</v>
      </c>
      <c r="M17" s="9" t="s">
        <v>12</v>
      </c>
      <c r="N17" s="9" t="s">
        <v>11</v>
      </c>
      <c r="O17" s="9" t="s">
        <v>12</v>
      </c>
      <c r="P17" s="69"/>
    </row>
    <row r="18" spans="1:16" s="1" customFormat="1">
      <c r="A18" s="9">
        <v>1</v>
      </c>
      <c r="B18" s="63">
        <v>2</v>
      </c>
      <c r="C18" s="64"/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9">
        <v>11</v>
      </c>
      <c r="M18" s="9">
        <v>12</v>
      </c>
      <c r="N18" s="9">
        <v>13</v>
      </c>
      <c r="O18" s="9">
        <v>14</v>
      </c>
      <c r="P18" s="9">
        <v>15</v>
      </c>
    </row>
    <row r="19" spans="1:16" s="1" customFormat="1">
      <c r="A19" s="12" t="s">
        <v>24</v>
      </c>
      <c r="B19" s="70">
        <v>27500</v>
      </c>
      <c r="C19" s="71"/>
      <c r="D19" s="14">
        <v>0</v>
      </c>
      <c r="E19" s="14">
        <v>5500</v>
      </c>
      <c r="F19" s="14">
        <v>0</v>
      </c>
      <c r="G19" s="14">
        <v>5500</v>
      </c>
      <c r="H19" s="14">
        <v>0</v>
      </c>
      <c r="I19" s="14">
        <v>5500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8"/>
    </row>
    <row r="20" spans="1:16" s="1" customFormat="1">
      <c r="A20" s="8" t="s">
        <v>25</v>
      </c>
      <c r="B20" s="72" t="s">
        <v>30</v>
      </c>
      <c r="C20" s="73"/>
      <c r="D20" s="13" t="s">
        <v>30</v>
      </c>
      <c r="E20" s="13" t="s">
        <v>30</v>
      </c>
      <c r="F20" s="13" t="s">
        <v>30</v>
      </c>
      <c r="G20" s="13" t="s">
        <v>30</v>
      </c>
      <c r="H20" s="13" t="s">
        <v>30</v>
      </c>
      <c r="I20" s="13" t="s">
        <v>30</v>
      </c>
      <c r="J20" s="13" t="s">
        <v>30</v>
      </c>
      <c r="K20" s="13" t="s">
        <v>30</v>
      </c>
      <c r="L20" s="13" t="s">
        <v>30</v>
      </c>
      <c r="M20" s="13" t="s">
        <v>30</v>
      </c>
      <c r="N20" s="13" t="s">
        <v>30</v>
      </c>
      <c r="O20" s="13" t="s">
        <v>30</v>
      </c>
      <c r="P20" s="8"/>
    </row>
    <row r="21" spans="1:16" s="1" customFormat="1">
      <c r="A21" s="8" t="s">
        <v>26</v>
      </c>
      <c r="B21" s="72" t="s">
        <v>30</v>
      </c>
      <c r="C21" s="73"/>
      <c r="D21" s="13" t="s">
        <v>30</v>
      </c>
      <c r="E21" s="13" t="s">
        <v>30</v>
      </c>
      <c r="F21" s="13" t="s">
        <v>30</v>
      </c>
      <c r="G21" s="13" t="s">
        <v>30</v>
      </c>
      <c r="H21" s="13" t="s">
        <v>30</v>
      </c>
      <c r="I21" s="13" t="s">
        <v>30</v>
      </c>
      <c r="J21" s="13" t="s">
        <v>30</v>
      </c>
      <c r="K21" s="13" t="s">
        <v>30</v>
      </c>
      <c r="L21" s="13" t="s">
        <v>30</v>
      </c>
      <c r="M21" s="13" t="s">
        <v>30</v>
      </c>
      <c r="N21" s="13" t="s">
        <v>30</v>
      </c>
      <c r="O21" s="13" t="s">
        <v>30</v>
      </c>
      <c r="P21" s="8"/>
    </row>
    <row r="22" spans="1:16" s="1" customFormat="1">
      <c r="A22" s="8" t="s">
        <v>27</v>
      </c>
      <c r="B22" s="74">
        <v>26306.66</v>
      </c>
      <c r="C22" s="75"/>
      <c r="D22" s="13">
        <v>0</v>
      </c>
      <c r="E22" s="13">
        <v>5500</v>
      </c>
      <c r="F22" s="13">
        <v>0</v>
      </c>
      <c r="G22" s="13">
        <v>5500</v>
      </c>
      <c r="H22" s="13">
        <v>0</v>
      </c>
      <c r="I22" s="13">
        <v>5500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8"/>
    </row>
    <row r="23" spans="1:16" s="1" customFormat="1">
      <c r="A23" s="8" t="s">
        <v>28</v>
      </c>
      <c r="B23" s="74">
        <v>1193.3399999999999</v>
      </c>
      <c r="C23" s="75"/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8"/>
    </row>
    <row r="24" spans="1:16" s="1" customFormat="1"/>
    <row r="25" spans="1:16" s="1" customFormat="1"/>
    <row r="26" spans="1:16" s="1" customFormat="1"/>
    <row r="27" spans="1:16" s="1" customFormat="1">
      <c r="K27" s="1" t="s">
        <v>31</v>
      </c>
    </row>
    <row r="28" spans="1:16" s="1" customFormat="1">
      <c r="K28" s="1" t="s">
        <v>20</v>
      </c>
    </row>
    <row r="29" spans="1:16" s="1" customFormat="1"/>
    <row r="30" spans="1:16" s="1" customFormat="1">
      <c r="K30" s="1" t="s">
        <v>32</v>
      </c>
    </row>
    <row r="31" spans="1:16" s="1" customFormat="1">
      <c r="L31" s="11" t="s">
        <v>21</v>
      </c>
      <c r="N31" s="11" t="s">
        <v>22</v>
      </c>
    </row>
    <row r="32" spans="1:16">
      <c r="K32" s="1" t="s">
        <v>23</v>
      </c>
    </row>
  </sheetData>
  <mergeCells count="20">
    <mergeCell ref="B21:C21"/>
    <mergeCell ref="B22:C22"/>
    <mergeCell ref="B23:C23"/>
    <mergeCell ref="G12:H12"/>
    <mergeCell ref="F8:I8"/>
    <mergeCell ref="B20:C20"/>
    <mergeCell ref="J16:K16"/>
    <mergeCell ref="L16:M16"/>
    <mergeCell ref="N16:O16"/>
    <mergeCell ref="P15:P17"/>
    <mergeCell ref="B19:C19"/>
    <mergeCell ref="D16:E16"/>
    <mergeCell ref="F16:G16"/>
    <mergeCell ref="H16:I16"/>
    <mergeCell ref="J15:O15"/>
    <mergeCell ref="A15:A17"/>
    <mergeCell ref="B15:C17"/>
    <mergeCell ref="B18:C18"/>
    <mergeCell ref="G9:H9"/>
    <mergeCell ref="D15:I15"/>
  </mergeCells>
  <pageMargins left="0.7" right="0.7" top="0.75" bottom="0.75" header="0.3" footer="0.3"/>
  <pageSetup paperSize="9" scale="7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3"/>
  <sheetViews>
    <sheetView tabSelected="1" topLeftCell="A4" zoomScale="70" zoomScaleNormal="70" workbookViewId="0">
      <selection activeCell="M33" sqref="M33"/>
    </sheetView>
  </sheetViews>
  <sheetFormatPr defaultRowHeight="15"/>
  <cols>
    <col min="1" max="1" width="9.85546875" customWidth="1"/>
    <col min="2" max="2" width="22.5703125" customWidth="1"/>
    <col min="3" max="3" width="22.42578125" customWidth="1"/>
    <col min="4" max="4" width="10.42578125" customWidth="1"/>
    <col min="5" max="5" width="12.42578125" customWidth="1"/>
    <col min="6" max="6" width="12.28515625" customWidth="1"/>
    <col min="7" max="7" width="10.5703125" customWidth="1"/>
    <col min="8" max="8" width="11" customWidth="1"/>
    <col min="9" max="9" width="10.5703125" customWidth="1"/>
    <col min="10" max="10" width="9.28515625" bestFit="1" customWidth="1"/>
    <col min="11" max="11" width="9.5703125" bestFit="1" customWidth="1"/>
    <col min="12" max="12" width="9.28515625" bestFit="1" customWidth="1"/>
    <col min="13" max="14" width="10.28515625" customWidth="1"/>
    <col min="15" max="15" width="9.5703125" bestFit="1" customWidth="1"/>
    <col min="16" max="16" width="9.5703125" customWidth="1"/>
    <col min="17" max="17" width="22.85546875" customWidth="1"/>
  </cols>
  <sheetData>
    <row r="1" spans="1:17" s="1" customFormat="1" ht="18.7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 t="s">
        <v>34</v>
      </c>
      <c r="O1" s="16"/>
      <c r="P1" s="16"/>
      <c r="Q1" s="16"/>
    </row>
    <row r="2" spans="1:17" s="1" customFormat="1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 t="s">
        <v>3</v>
      </c>
      <c r="O2" s="16"/>
      <c r="P2" s="16"/>
      <c r="Q2" s="16"/>
    </row>
    <row r="3" spans="1:17" s="1" customFormat="1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 t="s">
        <v>35</v>
      </c>
      <c r="O3" s="16"/>
      <c r="P3" s="16"/>
      <c r="Q3" s="16"/>
    </row>
    <row r="4" spans="1:17" s="1" customFormat="1" ht="18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s="5" customFormat="1" ht="51" customHeight="1">
      <c r="A5" s="16"/>
      <c r="B5" s="114" t="s">
        <v>36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6"/>
      <c r="P5" s="16"/>
      <c r="Q5" s="16"/>
    </row>
    <row r="6" spans="1:17" s="1" customFormat="1" ht="18.7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1" customFormat="1" ht="14.45" customHeight="1">
      <c r="A7" s="16"/>
      <c r="B7" s="16"/>
      <c r="C7" s="16"/>
      <c r="D7" s="16"/>
      <c r="E7" s="16"/>
      <c r="F7" s="93" t="s">
        <v>81</v>
      </c>
      <c r="G7" s="93"/>
      <c r="H7" s="93"/>
      <c r="I7" s="93"/>
      <c r="J7" s="16"/>
      <c r="K7" s="16"/>
      <c r="L7" s="16"/>
      <c r="M7" s="16"/>
      <c r="N7" s="16"/>
      <c r="O7" s="16"/>
      <c r="P7" s="16"/>
      <c r="Q7" s="16"/>
    </row>
    <row r="8" spans="1:17" s="1" customFormat="1" ht="18.75">
      <c r="A8" s="16"/>
      <c r="B8" s="16"/>
      <c r="C8" s="16"/>
      <c r="D8" s="16"/>
      <c r="E8" s="16"/>
      <c r="F8" s="116" t="s">
        <v>37</v>
      </c>
      <c r="G8" s="117"/>
      <c r="H8" s="117"/>
      <c r="I8" s="117"/>
      <c r="J8" s="16"/>
      <c r="K8" s="16"/>
      <c r="L8" s="16"/>
      <c r="M8" s="16"/>
      <c r="N8" s="16"/>
      <c r="O8" s="16"/>
      <c r="P8" s="16"/>
      <c r="Q8" s="16"/>
    </row>
    <row r="9" spans="1:17" s="1" customFormat="1" ht="18.75">
      <c r="A9" s="16"/>
      <c r="B9" s="118" t="s">
        <v>38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6"/>
      <c r="P9" s="16"/>
      <c r="Q9" s="16"/>
    </row>
    <row r="10" spans="1:17" s="1" customFormat="1" ht="18.75">
      <c r="A10" s="16"/>
      <c r="B10" s="119" t="s">
        <v>39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28"/>
      <c r="N10" s="28"/>
      <c r="O10" s="16"/>
      <c r="P10" s="16"/>
      <c r="Q10" s="16"/>
    </row>
    <row r="11" spans="1:17" s="1" customFormat="1" ht="18.75">
      <c r="A11" s="16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8"/>
      <c r="N11" s="28"/>
      <c r="O11" s="16"/>
      <c r="P11" s="16"/>
      <c r="Q11" s="16"/>
    </row>
    <row r="12" spans="1:17" s="1" customFormat="1" ht="18.75">
      <c r="A12" s="16"/>
      <c r="B12" s="120" t="s">
        <v>40</v>
      </c>
      <c r="C12" s="120"/>
      <c r="D12" s="120" t="s">
        <v>41</v>
      </c>
      <c r="E12" s="120"/>
      <c r="F12" s="120"/>
      <c r="G12" s="120"/>
      <c r="H12" s="120"/>
      <c r="I12" s="120"/>
      <c r="J12" s="29"/>
      <c r="K12" s="29"/>
      <c r="L12" s="29"/>
      <c r="M12" s="28"/>
      <c r="N12" s="28"/>
      <c r="O12" s="16"/>
      <c r="P12" s="16"/>
      <c r="Q12" s="16"/>
    </row>
    <row r="13" spans="1:17" s="1" customFormat="1" ht="18.75">
      <c r="A13" s="16"/>
      <c r="B13" s="48" t="s">
        <v>42</v>
      </c>
      <c r="C13" s="49"/>
      <c r="D13" s="121" t="s">
        <v>43</v>
      </c>
      <c r="E13" s="121"/>
      <c r="F13" s="121"/>
      <c r="G13" s="49"/>
      <c r="H13" s="49"/>
      <c r="I13" s="49"/>
      <c r="J13" s="29"/>
      <c r="K13" s="29"/>
      <c r="L13" s="29"/>
      <c r="M13" s="28"/>
      <c r="N13" s="28"/>
      <c r="O13" s="16"/>
      <c r="P13" s="16"/>
      <c r="Q13" s="16"/>
    </row>
    <row r="14" spans="1:17" s="1" customFormat="1" ht="18.7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 t="s">
        <v>19</v>
      </c>
      <c r="P14" s="17"/>
      <c r="Q14" s="16"/>
    </row>
    <row r="15" spans="1:17" s="1" customFormat="1" ht="41.25" customHeight="1">
      <c r="A15" s="94" t="s">
        <v>44</v>
      </c>
      <c r="B15" s="97"/>
      <c r="C15" s="98"/>
      <c r="D15" s="90" t="s">
        <v>45</v>
      </c>
      <c r="E15" s="91"/>
      <c r="F15" s="91"/>
      <c r="G15" s="91"/>
      <c r="H15" s="90" t="s">
        <v>78</v>
      </c>
      <c r="I15" s="91"/>
      <c r="J15" s="91"/>
      <c r="K15" s="91"/>
      <c r="L15" s="103" t="s">
        <v>56</v>
      </c>
      <c r="M15" s="105" t="s">
        <v>55</v>
      </c>
      <c r="N15" s="107" t="s">
        <v>54</v>
      </c>
      <c r="O15" s="107" t="s">
        <v>53</v>
      </c>
      <c r="P15" s="94" t="s">
        <v>52</v>
      </c>
      <c r="Q15" s="89" t="s">
        <v>51</v>
      </c>
    </row>
    <row r="16" spans="1:17" s="1" customFormat="1" ht="39.75" customHeight="1">
      <c r="A16" s="95"/>
      <c r="B16" s="99"/>
      <c r="C16" s="100"/>
      <c r="D16" s="90" t="s">
        <v>46</v>
      </c>
      <c r="E16" s="90" t="s">
        <v>47</v>
      </c>
      <c r="F16" s="91"/>
      <c r="G16" s="91"/>
      <c r="H16" s="90" t="s">
        <v>46</v>
      </c>
      <c r="I16" s="90" t="s">
        <v>47</v>
      </c>
      <c r="J16" s="91"/>
      <c r="K16" s="91"/>
      <c r="L16" s="104"/>
      <c r="M16" s="106"/>
      <c r="N16" s="108"/>
      <c r="O16" s="109"/>
      <c r="P16" s="110"/>
      <c r="Q16" s="89"/>
    </row>
    <row r="17" spans="1:20" s="1" customFormat="1" ht="77.25">
      <c r="A17" s="96"/>
      <c r="B17" s="101"/>
      <c r="C17" s="102"/>
      <c r="D17" s="92"/>
      <c r="E17" s="31" t="s">
        <v>48</v>
      </c>
      <c r="F17" s="31" t="s">
        <v>49</v>
      </c>
      <c r="G17" s="31" t="s">
        <v>50</v>
      </c>
      <c r="H17" s="92"/>
      <c r="I17" s="31" t="s">
        <v>48</v>
      </c>
      <c r="J17" s="31" t="s">
        <v>49</v>
      </c>
      <c r="K17" s="31" t="s">
        <v>50</v>
      </c>
      <c r="L17" s="30" t="s">
        <v>75</v>
      </c>
      <c r="M17" s="30" t="s">
        <v>75</v>
      </c>
      <c r="N17" s="108"/>
      <c r="O17" s="109"/>
      <c r="P17" s="111"/>
      <c r="Q17" s="89"/>
    </row>
    <row r="18" spans="1:20" s="1" customFormat="1" ht="24" customHeight="1">
      <c r="A18" s="18">
        <v>1</v>
      </c>
      <c r="B18" s="122">
        <v>2</v>
      </c>
      <c r="C18" s="123"/>
      <c r="D18" s="18">
        <v>3</v>
      </c>
      <c r="E18" s="18">
        <v>4</v>
      </c>
      <c r="F18" s="18">
        <v>5</v>
      </c>
      <c r="G18" s="18">
        <v>6</v>
      </c>
      <c r="H18" s="18">
        <v>7</v>
      </c>
      <c r="I18" s="18">
        <v>8</v>
      </c>
      <c r="J18" s="18">
        <v>9</v>
      </c>
      <c r="K18" s="18">
        <v>10</v>
      </c>
      <c r="L18" s="18">
        <v>11</v>
      </c>
      <c r="M18" s="18">
        <v>12</v>
      </c>
      <c r="N18" s="18">
        <v>13</v>
      </c>
      <c r="O18" s="18">
        <v>14</v>
      </c>
      <c r="P18" s="18">
        <v>15</v>
      </c>
      <c r="Q18" s="18">
        <v>16</v>
      </c>
      <c r="S18" s="32"/>
      <c r="T18" s="32"/>
    </row>
    <row r="19" spans="1:20" s="1" customFormat="1" ht="49.5" customHeight="1">
      <c r="A19" s="19"/>
      <c r="B19" s="124" t="s">
        <v>57</v>
      </c>
      <c r="C19" s="125"/>
      <c r="D19" s="35">
        <f>D22</f>
        <v>101063.84999999999</v>
      </c>
      <c r="E19" s="36">
        <f>E22</f>
        <v>101063.84999999999</v>
      </c>
      <c r="F19" s="36">
        <v>0</v>
      </c>
      <c r="G19" s="36">
        <f t="shared" ref="G19" si="0">SUM(F21:F27)</f>
        <v>0</v>
      </c>
      <c r="H19" s="35">
        <f>H22</f>
        <v>101063.84999999999</v>
      </c>
      <c r="I19" s="35">
        <f>I22</f>
        <v>101063.84999999999</v>
      </c>
      <c r="J19" s="36">
        <v>0</v>
      </c>
      <c r="K19" s="36">
        <v>0</v>
      </c>
      <c r="L19" s="35">
        <f>L22</f>
        <v>98466.06</v>
      </c>
      <c r="M19" s="35">
        <f>M22</f>
        <v>101063.84999999999</v>
      </c>
      <c r="N19" s="23"/>
      <c r="O19" s="23"/>
      <c r="P19" s="23"/>
      <c r="Q19" s="53"/>
      <c r="S19" s="33"/>
      <c r="T19" s="32"/>
    </row>
    <row r="20" spans="1:20" s="1" customFormat="1" ht="21" customHeight="1">
      <c r="A20" s="20"/>
      <c r="B20" s="126" t="s">
        <v>58</v>
      </c>
      <c r="C20" s="127"/>
      <c r="D20" s="25"/>
      <c r="E20" s="25"/>
      <c r="F20" s="26"/>
      <c r="G20" s="26"/>
      <c r="H20" s="21"/>
      <c r="I20" s="21"/>
      <c r="J20" s="27"/>
      <c r="K20" s="27"/>
      <c r="L20" s="27"/>
      <c r="M20" s="25"/>
      <c r="N20" s="24"/>
      <c r="O20" s="24"/>
      <c r="P20" s="24"/>
      <c r="Q20" s="31"/>
      <c r="S20" s="33"/>
      <c r="T20" s="32"/>
    </row>
    <row r="21" spans="1:20" s="1" customFormat="1" ht="39" customHeight="1">
      <c r="A21" s="20"/>
      <c r="B21" s="128" t="s">
        <v>74</v>
      </c>
      <c r="C21" s="129"/>
      <c r="D21" s="21"/>
      <c r="E21" s="21"/>
      <c r="F21" s="21"/>
      <c r="G21" s="21"/>
      <c r="H21" s="21"/>
      <c r="I21" s="21"/>
      <c r="J21" s="27"/>
      <c r="K21" s="27"/>
      <c r="L21" s="27"/>
      <c r="M21" s="21"/>
      <c r="N21" s="24"/>
      <c r="O21" s="24"/>
      <c r="P21" s="24"/>
      <c r="Q21" s="31"/>
      <c r="S21" s="33"/>
      <c r="T21" s="32"/>
    </row>
    <row r="22" spans="1:20" s="1" customFormat="1" ht="20.25" customHeight="1">
      <c r="A22" s="20"/>
      <c r="B22" s="130" t="s">
        <v>73</v>
      </c>
      <c r="C22" s="131"/>
      <c r="D22" s="42">
        <f t="shared" ref="D22:M22" si="1">D23</f>
        <v>101063.84999999999</v>
      </c>
      <c r="E22" s="43">
        <f t="shared" si="1"/>
        <v>101063.84999999999</v>
      </c>
      <c r="F22" s="42">
        <f t="shared" si="1"/>
        <v>0</v>
      </c>
      <c r="G22" s="42">
        <f t="shared" si="1"/>
        <v>0</v>
      </c>
      <c r="H22" s="42">
        <f t="shared" si="1"/>
        <v>101063.84999999999</v>
      </c>
      <c r="I22" s="42">
        <f t="shared" si="1"/>
        <v>101063.84999999999</v>
      </c>
      <c r="J22" s="42">
        <f t="shared" si="1"/>
        <v>0</v>
      </c>
      <c r="K22" s="42">
        <f t="shared" si="1"/>
        <v>0</v>
      </c>
      <c r="L22" s="42">
        <f t="shared" si="1"/>
        <v>98466.06</v>
      </c>
      <c r="M22" s="42">
        <f t="shared" si="1"/>
        <v>101063.84999999999</v>
      </c>
      <c r="N22" s="44"/>
      <c r="O22" s="44"/>
      <c r="P22" s="44"/>
      <c r="Q22" s="31"/>
      <c r="S22" s="33"/>
      <c r="T22" s="32"/>
    </row>
    <row r="23" spans="1:20" s="1" customFormat="1" ht="24.75" customHeight="1">
      <c r="A23" s="20"/>
      <c r="B23" s="132" t="s">
        <v>72</v>
      </c>
      <c r="C23" s="133"/>
      <c r="D23" s="43">
        <f>D26+D28+D30+D31+D33+D34</f>
        <v>101063.84999999999</v>
      </c>
      <c r="E23" s="43">
        <f>E26+E28+E30+E31+E33+E34</f>
        <v>101063.84999999999</v>
      </c>
      <c r="F23" s="43">
        <v>0</v>
      </c>
      <c r="G23" s="43">
        <f t="shared" ref="G23" si="2">SUM(F25:F31)</f>
        <v>0</v>
      </c>
      <c r="H23" s="43">
        <f t="shared" ref="H23:M23" si="3">H26+H28+H30+H31+H33+H34</f>
        <v>101063.84999999999</v>
      </c>
      <c r="I23" s="43">
        <f t="shared" si="3"/>
        <v>101063.84999999999</v>
      </c>
      <c r="J23" s="43">
        <f t="shared" si="3"/>
        <v>0</v>
      </c>
      <c r="K23" s="43">
        <f t="shared" si="3"/>
        <v>0</v>
      </c>
      <c r="L23" s="43">
        <f t="shared" si="3"/>
        <v>98466.06</v>
      </c>
      <c r="M23" s="43">
        <f t="shared" si="3"/>
        <v>101063.84999999999</v>
      </c>
      <c r="N23" s="44"/>
      <c r="O23" s="44"/>
      <c r="P23" s="44"/>
      <c r="Q23" s="31"/>
      <c r="S23" s="33"/>
      <c r="T23" s="32"/>
    </row>
    <row r="24" spans="1:20" ht="22.5" customHeight="1">
      <c r="A24" s="34"/>
      <c r="B24" s="112" t="s">
        <v>64</v>
      </c>
      <c r="C24" s="113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5"/>
      <c r="O24" s="46"/>
      <c r="P24" s="47"/>
      <c r="Q24" s="38"/>
    </row>
    <row r="25" spans="1:20" s="1" customFormat="1" ht="51.75" customHeight="1">
      <c r="A25" s="18">
        <v>1</v>
      </c>
      <c r="B25" s="84" t="s">
        <v>66</v>
      </c>
      <c r="C25" s="8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80" t="s">
        <v>85</v>
      </c>
    </row>
    <row r="26" spans="1:20" s="1" customFormat="1" ht="17.25" customHeight="1">
      <c r="A26" s="18"/>
      <c r="B26" s="87" t="s">
        <v>67</v>
      </c>
      <c r="C26" s="88"/>
      <c r="D26" s="40">
        <v>2742.9</v>
      </c>
      <c r="E26" s="40">
        <v>2742.9</v>
      </c>
      <c r="F26" s="40">
        <v>0</v>
      </c>
      <c r="G26" s="40">
        <v>0</v>
      </c>
      <c r="H26" s="40">
        <v>2742.9</v>
      </c>
      <c r="I26" s="40">
        <v>2742.9</v>
      </c>
      <c r="J26" s="40">
        <v>0</v>
      </c>
      <c r="K26" s="40">
        <v>0</v>
      </c>
      <c r="L26" s="40">
        <v>2742.9</v>
      </c>
      <c r="M26" s="40">
        <v>2742.9</v>
      </c>
      <c r="N26" s="41">
        <v>2011</v>
      </c>
      <c r="O26" s="41">
        <v>2013</v>
      </c>
      <c r="P26" s="41">
        <v>81</v>
      </c>
      <c r="Q26" s="81"/>
    </row>
    <row r="27" spans="1:20" s="1" customFormat="1" ht="87.75" customHeight="1">
      <c r="A27" s="18">
        <v>2</v>
      </c>
      <c r="B27" s="84" t="s">
        <v>68</v>
      </c>
      <c r="C27" s="8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78" t="s">
        <v>86</v>
      </c>
    </row>
    <row r="28" spans="1:20" s="1" customFormat="1" ht="18" customHeight="1">
      <c r="A28" s="18"/>
      <c r="B28" s="87" t="s">
        <v>67</v>
      </c>
      <c r="C28" s="88"/>
      <c r="D28" s="40">
        <v>5593.75</v>
      </c>
      <c r="E28" s="40">
        <v>5593.75</v>
      </c>
      <c r="F28" s="40">
        <v>0</v>
      </c>
      <c r="G28" s="40">
        <v>0</v>
      </c>
      <c r="H28" s="40">
        <v>5593.75</v>
      </c>
      <c r="I28" s="40">
        <v>5593.75</v>
      </c>
      <c r="J28" s="40">
        <v>0</v>
      </c>
      <c r="K28" s="40">
        <v>0</v>
      </c>
      <c r="L28" s="40">
        <v>5593.75</v>
      </c>
      <c r="M28" s="40">
        <v>5593.75</v>
      </c>
      <c r="N28" s="41">
        <v>2011</v>
      </c>
      <c r="O28" s="41">
        <v>2015</v>
      </c>
      <c r="P28" s="41">
        <v>81</v>
      </c>
      <c r="Q28" s="79"/>
    </row>
    <row r="29" spans="1:20" s="1" customFormat="1" ht="66" customHeight="1">
      <c r="A29" s="18">
        <v>3</v>
      </c>
      <c r="B29" s="84" t="s">
        <v>69</v>
      </c>
      <c r="C29" s="8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80" t="s">
        <v>85</v>
      </c>
    </row>
    <row r="30" spans="1:20" s="1" customFormat="1" ht="16.5" customHeight="1">
      <c r="A30" s="18"/>
      <c r="B30" s="87" t="s">
        <v>67</v>
      </c>
      <c r="C30" s="88"/>
      <c r="D30" s="40">
        <v>2600</v>
      </c>
      <c r="E30" s="40">
        <v>2600</v>
      </c>
      <c r="F30" s="40">
        <v>0</v>
      </c>
      <c r="G30" s="40">
        <v>0</v>
      </c>
      <c r="H30" s="52">
        <v>2600</v>
      </c>
      <c r="I30" s="52">
        <v>2600</v>
      </c>
      <c r="J30" s="52">
        <v>0</v>
      </c>
      <c r="K30" s="52">
        <v>0</v>
      </c>
      <c r="L30" s="52">
        <v>2600</v>
      </c>
      <c r="M30" s="52">
        <v>2600</v>
      </c>
      <c r="N30" s="41">
        <v>2011</v>
      </c>
      <c r="O30" s="41">
        <v>2012</v>
      </c>
      <c r="P30" s="41">
        <v>81</v>
      </c>
      <c r="Q30" s="134"/>
    </row>
    <row r="31" spans="1:20" s="1" customFormat="1" ht="50.25" customHeight="1">
      <c r="A31" s="18">
        <v>4</v>
      </c>
      <c r="B31" s="84" t="s">
        <v>70</v>
      </c>
      <c r="C31" s="85"/>
      <c r="D31" s="40">
        <v>62627.199999999997</v>
      </c>
      <c r="E31" s="40">
        <v>62627.199999999997</v>
      </c>
      <c r="F31" s="40">
        <v>0</v>
      </c>
      <c r="G31" s="40">
        <v>0</v>
      </c>
      <c r="H31" s="40">
        <v>62627.199999999997</v>
      </c>
      <c r="I31" s="40">
        <v>62627.199999999997</v>
      </c>
      <c r="J31" s="52">
        <v>0</v>
      </c>
      <c r="K31" s="52">
        <v>0</v>
      </c>
      <c r="L31" s="40">
        <v>62627.199999999997</v>
      </c>
      <c r="M31" s="40">
        <v>62627.199999999997</v>
      </c>
      <c r="N31" s="41">
        <v>2011</v>
      </c>
      <c r="O31" s="41">
        <v>2011</v>
      </c>
      <c r="P31" s="41">
        <v>81</v>
      </c>
      <c r="Q31" s="50" t="s">
        <v>84</v>
      </c>
    </row>
    <row r="32" spans="1:20" s="1" customFormat="1" ht="33.75" customHeight="1">
      <c r="A32" s="18">
        <v>5</v>
      </c>
      <c r="B32" s="84" t="s">
        <v>71</v>
      </c>
      <c r="C32" s="8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8"/>
    </row>
    <row r="33" spans="1:17" ht="48" customHeight="1">
      <c r="A33" s="39">
        <v>6</v>
      </c>
      <c r="B33" s="84" t="s">
        <v>65</v>
      </c>
      <c r="C33" s="85"/>
      <c r="D33" s="42">
        <v>25886</v>
      </c>
      <c r="E33" s="42">
        <v>25886</v>
      </c>
      <c r="F33" s="42">
        <v>0</v>
      </c>
      <c r="G33" s="43">
        <v>0</v>
      </c>
      <c r="H33" s="42">
        <v>25886</v>
      </c>
      <c r="I33" s="42">
        <v>25886</v>
      </c>
      <c r="J33" s="42">
        <v>0</v>
      </c>
      <c r="K33" s="42">
        <v>0</v>
      </c>
      <c r="L33" s="42">
        <v>23288.21</v>
      </c>
      <c r="M33" s="42">
        <v>25886</v>
      </c>
      <c r="N33" s="45">
        <v>2009</v>
      </c>
      <c r="O33" s="45">
        <v>2011</v>
      </c>
      <c r="P33" s="45">
        <v>81</v>
      </c>
      <c r="Q33" s="50" t="s">
        <v>84</v>
      </c>
    </row>
    <row r="34" spans="1:17" ht="61.5" customHeight="1">
      <c r="A34" s="18">
        <v>7</v>
      </c>
      <c r="B34" s="87" t="s">
        <v>67</v>
      </c>
      <c r="C34" s="88"/>
      <c r="D34" s="40">
        <v>1614</v>
      </c>
      <c r="E34" s="40">
        <v>1614</v>
      </c>
      <c r="F34" s="40">
        <v>0</v>
      </c>
      <c r="G34" s="40">
        <v>0</v>
      </c>
      <c r="H34" s="40">
        <v>1614</v>
      </c>
      <c r="I34" s="40">
        <v>1614</v>
      </c>
      <c r="J34" s="40">
        <v>0</v>
      </c>
      <c r="K34" s="40">
        <v>0</v>
      </c>
      <c r="L34" s="40">
        <v>1614</v>
      </c>
      <c r="M34" s="40">
        <v>1614</v>
      </c>
      <c r="N34" s="41">
        <v>2011</v>
      </c>
      <c r="O34" s="41">
        <v>2012</v>
      </c>
      <c r="P34" s="41">
        <v>81</v>
      </c>
      <c r="Q34" s="51" t="s">
        <v>85</v>
      </c>
    </row>
    <row r="37" spans="1:17" s="1" customFormat="1" ht="18.75">
      <c r="A37" s="16" t="s">
        <v>82</v>
      </c>
      <c r="B37" s="16"/>
      <c r="C37" s="16"/>
      <c r="D37" s="16"/>
      <c r="E37" s="16"/>
      <c r="F37" s="16"/>
      <c r="G37" s="16"/>
      <c r="H37" s="16"/>
      <c r="I37" s="16"/>
    </row>
    <row r="38" spans="1:17" s="1" customFormat="1" ht="18.75">
      <c r="A38" s="16" t="s">
        <v>59</v>
      </c>
      <c r="B38" s="16"/>
      <c r="C38" s="16"/>
      <c r="D38" s="16"/>
      <c r="H38" s="86" t="s">
        <v>60</v>
      </c>
      <c r="I38" s="86"/>
      <c r="J38" s="86"/>
      <c r="M38" s="16" t="s">
        <v>83</v>
      </c>
    </row>
    <row r="39" spans="1:17" s="1" customFormat="1" ht="18.75">
      <c r="A39" s="16"/>
      <c r="B39" s="16"/>
      <c r="C39" s="16"/>
      <c r="D39" s="16"/>
      <c r="E39" s="16"/>
      <c r="F39" s="16"/>
      <c r="G39" s="16"/>
      <c r="H39" s="82" t="s">
        <v>79</v>
      </c>
      <c r="I39" s="83"/>
      <c r="J39" s="83"/>
    </row>
    <row r="40" spans="1:17" s="1" customFormat="1" ht="18.75">
      <c r="A40" s="16" t="s">
        <v>61</v>
      </c>
      <c r="B40" s="16"/>
      <c r="C40" s="16" t="s">
        <v>80</v>
      </c>
      <c r="D40" s="16"/>
      <c r="E40" s="16"/>
      <c r="F40" s="16"/>
      <c r="G40" s="16"/>
      <c r="H40" s="16"/>
      <c r="I40" s="16"/>
    </row>
    <row r="41" spans="1:17" s="1" customFormat="1" ht="18.75">
      <c r="A41" s="16" t="s">
        <v>62</v>
      </c>
      <c r="B41" s="16"/>
      <c r="C41" s="16" t="s">
        <v>76</v>
      </c>
      <c r="D41" s="16"/>
      <c r="E41" s="16"/>
      <c r="F41" s="16"/>
      <c r="G41" s="16"/>
      <c r="H41" s="16"/>
      <c r="I41" s="16"/>
    </row>
    <row r="42" spans="1:17" ht="18.75">
      <c r="A42" s="22" t="s">
        <v>63</v>
      </c>
      <c r="B42" s="22"/>
      <c r="C42" s="22" t="s">
        <v>77</v>
      </c>
      <c r="D42" s="22"/>
      <c r="E42" s="22"/>
      <c r="F42" s="22"/>
      <c r="G42" s="22"/>
      <c r="H42" s="22"/>
      <c r="I42" s="16"/>
    </row>
    <row r="43" spans="1:17" s="1" customFormat="1" ht="27.75" customHeight="1">
      <c r="A43" s="16"/>
      <c r="B43" s="37"/>
      <c r="C43" s="37"/>
      <c r="D43" s="16"/>
      <c r="E43" s="16"/>
      <c r="F43" s="16"/>
      <c r="G43" s="16"/>
      <c r="H43" s="16"/>
      <c r="I43" s="16"/>
    </row>
  </sheetData>
  <mergeCells count="44">
    <mergeCell ref="B24:C24"/>
    <mergeCell ref="B5:N5"/>
    <mergeCell ref="F8:I8"/>
    <mergeCell ref="B9:N9"/>
    <mergeCell ref="B10:L10"/>
    <mergeCell ref="B12:C12"/>
    <mergeCell ref="D12:I12"/>
    <mergeCell ref="D13:F13"/>
    <mergeCell ref="D15:G15"/>
    <mergeCell ref="D16:D17"/>
    <mergeCell ref="B18:C18"/>
    <mergeCell ref="B19:C19"/>
    <mergeCell ref="B20:C20"/>
    <mergeCell ref="B21:C21"/>
    <mergeCell ref="B22:C22"/>
    <mergeCell ref="B23:C23"/>
    <mergeCell ref="Q15:Q17"/>
    <mergeCell ref="H15:K15"/>
    <mergeCell ref="H16:H17"/>
    <mergeCell ref="F7:I7"/>
    <mergeCell ref="A15:A17"/>
    <mergeCell ref="B15:C17"/>
    <mergeCell ref="E16:G16"/>
    <mergeCell ref="I16:K16"/>
    <mergeCell ref="L15:L16"/>
    <mergeCell ref="M15:M16"/>
    <mergeCell ref="N15:N17"/>
    <mergeCell ref="O15:O17"/>
    <mergeCell ref="P15:P17"/>
    <mergeCell ref="Q27:Q28"/>
    <mergeCell ref="Q25:Q26"/>
    <mergeCell ref="Q29:Q30"/>
    <mergeCell ref="H39:J39"/>
    <mergeCell ref="B32:C32"/>
    <mergeCell ref="B33:C33"/>
    <mergeCell ref="H38:J38"/>
    <mergeCell ref="B25:C25"/>
    <mergeCell ref="B28:C28"/>
    <mergeCell ref="B29:C29"/>
    <mergeCell ref="B30:C30"/>
    <mergeCell ref="B31:C31"/>
    <mergeCell ref="B27:C27"/>
    <mergeCell ref="B26:C26"/>
    <mergeCell ref="B34:C34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  <ignoredErrors>
    <ignoredError sqref="G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1-й_вар</vt:lpstr>
      <vt:lpstr>Прил_3_4 кв 2011 нов </vt:lpstr>
    </vt:vector>
  </TitlesOfParts>
  <Company>ПЛАНОВО-ЭКОНОМ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Korosteleva</dc:creator>
  <cp:lastModifiedBy>user</cp:lastModifiedBy>
  <cp:lastPrinted>2011-12-30T07:18:20Z</cp:lastPrinted>
  <dcterms:created xsi:type="dcterms:W3CDTF">2010-09-03T08:04:56Z</dcterms:created>
  <dcterms:modified xsi:type="dcterms:W3CDTF">2012-01-23T09:11:45Z</dcterms:modified>
</cp:coreProperties>
</file>